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bc\ldv\Documents\Лахтионов\571 уч 11\отделка\штукатурка\"/>
    </mc:Choice>
  </mc:AlternateContent>
  <xr:revisionPtr revIDLastSave="0" documentId="13_ncr:1_{016C4545-0FCF-4E9F-BC9A-DD1A0294BA7F}" xr6:coauthVersionLast="47" xr6:coauthVersionMax="47" xr10:uidLastSave="{00000000-0000-0000-0000-000000000000}"/>
  <bookViews>
    <workbookView xWindow="-120" yWindow="-120" windowWidth="38640" windowHeight="21120" xr2:uid="{5E6E010F-36CC-4DB4-8D0E-B26B9797CDFF}"/>
  </bookViews>
  <sheets>
    <sheet name="Дом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1" l="1"/>
  <c r="N10" i="1"/>
  <c r="K10" i="1"/>
  <c r="H10" i="1"/>
  <c r="E10" i="1"/>
  <c r="D9" i="1"/>
  <c r="D7" i="1"/>
  <c r="D6" i="1" l="1"/>
  <c r="D8" i="1" l="1"/>
  <c r="D10" i="1" l="1"/>
</calcChain>
</file>

<file path=xl/sharedStrings.xml><?xml version="1.0" encoding="utf-8"?>
<sst xmlns="http://schemas.openxmlformats.org/spreadsheetml/2006/main" count="40" uniqueCount="28">
  <si>
    <t>Расчет стоимости</t>
  </si>
  <si>
    <t>Штукатурка внутренней поверхности наружных стен и монтажных проемов в квартирах</t>
  </si>
  <si>
    <t>№ п/п</t>
  </si>
  <si>
    <t xml:space="preserve">Наименование работ </t>
  </si>
  <si>
    <t>Ед. изм</t>
  </si>
  <si>
    <t>Цена за ед., руб.</t>
  </si>
  <si>
    <t>Стоимость всего с НДС, руб.</t>
  </si>
  <si>
    <t>Примечание</t>
  </si>
  <si>
    <t>м2</t>
  </si>
  <si>
    <t>Без откосов, маяки в ходе работы удаляются, учесть прокладку демпферной ленты на примыканиях перекрытие-стена</t>
  </si>
  <si>
    <t>Без откосов, учесть прокладку демпферной ленты на примыканиях перекрытие-стена</t>
  </si>
  <si>
    <t>ИТОГО:</t>
  </si>
  <si>
    <t>Примечание:</t>
  </si>
  <si>
    <t>2. В предложении предусмотреть затраты на укрытие поверхностей (полы, окна), а также вывоз и утилизацию строительных отходов.</t>
  </si>
  <si>
    <t>3. Обеспечение технической водой (точкой подключения) обеспечивает Генподрядчик.</t>
  </si>
  <si>
    <t>Участок 571 (11 этап)</t>
  </si>
  <si>
    <t>Секции 1,12, 13</t>
  </si>
  <si>
    <t>Секции 2, 3</t>
  </si>
  <si>
    <t>Секции 4, 5, 6</t>
  </si>
  <si>
    <t>Секции 7, 8</t>
  </si>
  <si>
    <t>Секции 9, 10, 11</t>
  </si>
  <si>
    <r>
      <t xml:space="preserve">Штукатурка поверхностей стен улучшенная δ=20мм с огрунтовкой: по камню - наружные стены.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Материалы:                                                                  - Штукатурка гипсовая типа Кнауф МП-75;                                                                        - Грунтовка типа Кнауф;                                                                              - Стеклосетка по всей площади;                                                                     - Профиль-маяк 6мм      </t>
    </r>
  </si>
  <si>
    <r>
      <t xml:space="preserve">Штукатурка поверхностей стен улучшенная δ=20мм с огрунтовкой: по бетону - перемычки.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Материалы:                                                                  - Штукатурка гипсовая типа Кнауф МП-75;                                                                        - Грунтовка типа Кнауф;                                                                              - Стеклосетка по всей площади                                                                     </t>
    </r>
  </si>
  <si>
    <r>
      <t xml:space="preserve">Штукатурка поверхностей стен улучшенная δ=20мм с огрунтовкой: по бетону - наружные ж/б стены.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Материалы:                                                                  - Штукатурка гипсовая типа Кнауф МП-75;                                                                        - Грунтовка типа Кнауф;                                                                              - Стеклосетка по всей площади                                                                     </t>
    </r>
  </si>
  <si>
    <r>
      <t xml:space="preserve">Штукатурка поверхностей стен улучшенная δ=20мм с огрунтовкой: по кирпичу - монтажные проемы.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Материалы:                                                                  - Штукатурка цементно-песчаная                                                                 - Грунтовка типа Кнауф;                                                                              - Стеклосетка по всей площади;                                                                     - Профиль-маяк 6мм      </t>
    </r>
  </si>
  <si>
    <t>1. В предложении рассмотреть вариант оштукатуривания поверхностей с помощью гипсовой штукатурки Кнауф МП-75 или аналог, для монтажных проемов штукатурка цементная "Vetonit TT30 Light" или аналог</t>
  </si>
  <si>
    <t>Без откосов, маяки в ходе работы удаляются, учесть прокладку демпферной ленты на примыканиях перекрытие-стена; с учетом стен ГРЩ (со стороны квартир)</t>
  </si>
  <si>
    <t>Кол-во общее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</si>
</sst>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2" fontId="3" fillId="4" borderId="8" xfId="0" applyNumberFormat="1" applyFont="1" applyFill="1" applyBorder="1" applyAlignment="1">
      <alignment horizontal="center" vertical="center" wrapText="1"/>
    </xf>
    <xf numFmtId="2" fontId="3" fillId="5" borderId="8" xfId="0" applyNumberFormat="1" applyFont="1" applyFill="1" applyBorder="1" applyAlignment="1">
      <alignment horizontal="center" vertical="center" wrapText="1"/>
    </xf>
    <xf numFmtId="2" fontId="3" fillId="6" borderId="8" xfId="0" applyNumberFormat="1" applyFont="1" applyFill="1" applyBorder="1" applyAlignment="1">
      <alignment horizontal="center" vertical="center" wrapText="1"/>
    </xf>
    <xf numFmtId="164" fontId="3" fillId="7" borderId="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 wrapText="1"/>
    </xf>
    <xf numFmtId="2" fontId="3" fillId="4" borderId="9" xfId="0" applyNumberFormat="1" applyFont="1" applyFill="1" applyBorder="1" applyAlignment="1">
      <alignment horizontal="center" vertical="center" wrapText="1"/>
    </xf>
    <xf numFmtId="2" fontId="3" fillId="5" borderId="5" xfId="0" applyNumberFormat="1" applyFont="1" applyFill="1" applyBorder="1" applyAlignment="1">
      <alignment horizontal="center" vertical="center" wrapText="1"/>
    </xf>
    <xf numFmtId="2" fontId="3" fillId="5" borderId="6" xfId="0" applyNumberFormat="1" applyFont="1" applyFill="1" applyBorder="1" applyAlignment="1">
      <alignment horizontal="center" vertical="center" wrapText="1"/>
    </xf>
    <xf numFmtId="2" fontId="3" fillId="5" borderId="7" xfId="0" applyNumberFormat="1" applyFont="1" applyFill="1" applyBorder="1" applyAlignment="1">
      <alignment horizontal="center" vertical="center" wrapText="1"/>
    </xf>
    <xf numFmtId="2" fontId="3" fillId="5" borderId="9" xfId="0" applyNumberFormat="1" applyFont="1" applyFill="1" applyBorder="1" applyAlignment="1">
      <alignment horizontal="center" vertical="center" wrapText="1"/>
    </xf>
    <xf numFmtId="2" fontId="3" fillId="6" borderId="5" xfId="0" applyNumberFormat="1" applyFont="1" applyFill="1" applyBorder="1" applyAlignment="1">
      <alignment horizontal="center" vertical="center" wrapText="1"/>
    </xf>
    <xf numFmtId="2" fontId="3" fillId="6" borderId="6" xfId="0" applyNumberFormat="1" applyFont="1" applyFill="1" applyBorder="1" applyAlignment="1">
      <alignment horizontal="center" vertical="center" wrapText="1"/>
    </xf>
    <xf numFmtId="2" fontId="3" fillId="6" borderId="7" xfId="0" applyNumberFormat="1" applyFont="1" applyFill="1" applyBorder="1" applyAlignment="1">
      <alignment horizontal="center" vertical="center" wrapText="1"/>
    </xf>
    <xf numFmtId="2" fontId="3" fillId="6" borderId="9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2" fontId="3" fillId="7" borderId="5" xfId="0" applyNumberFormat="1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2" fontId="3" fillId="7" borderId="7" xfId="0" applyNumberFormat="1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 xr:uid="{774E7BB1-63FE-4982-97AA-67BA557A41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C8324-6E23-46EB-8FE7-8CAC02857658}">
  <sheetPr>
    <pageSetUpPr fitToPage="1"/>
  </sheetPr>
  <dimension ref="A1:AA15"/>
  <sheetViews>
    <sheetView tabSelected="1" workbookViewId="0">
      <selection activeCell="V18" sqref="V18"/>
    </sheetView>
  </sheetViews>
  <sheetFormatPr defaultColWidth="6.7109375" defaultRowHeight="15" x14ac:dyDescent="0.25"/>
  <cols>
    <col min="1" max="1" width="6.7109375" style="10"/>
    <col min="2" max="2" width="47.28515625" style="1" customWidth="1"/>
    <col min="3" max="3" width="12.42578125" style="10" customWidth="1"/>
    <col min="4" max="5" width="10.85546875" style="1" customWidth="1"/>
    <col min="6" max="6" width="10.85546875" style="12" customWidth="1"/>
    <col min="7" max="7" width="16.5703125" style="12" customWidth="1"/>
    <col min="8" max="8" width="10.85546875" style="1" customWidth="1"/>
    <col min="9" max="9" width="10.85546875" style="12" customWidth="1"/>
    <col min="10" max="10" width="15.28515625" style="12" customWidth="1"/>
    <col min="11" max="11" width="10.85546875" style="1" customWidth="1"/>
    <col min="12" max="12" width="10.85546875" style="12" customWidth="1"/>
    <col min="13" max="13" width="16.28515625" style="12" customWidth="1"/>
    <col min="14" max="14" width="10.85546875" style="1" customWidth="1"/>
    <col min="15" max="15" width="10.85546875" style="12" customWidth="1"/>
    <col min="16" max="16" width="15.5703125" style="12" customWidth="1"/>
    <col min="17" max="18" width="10.85546875" style="1" customWidth="1"/>
    <col min="19" max="19" width="15.42578125" style="1" customWidth="1"/>
    <col min="20" max="20" width="21.7109375" style="1" customWidth="1"/>
    <col min="21" max="21" width="6.7109375" style="1"/>
    <col min="22" max="22" width="7.42578125" style="1" bestFit="1" customWidth="1"/>
    <col min="23" max="16384" width="6.7109375" style="1"/>
  </cols>
  <sheetData>
    <row r="1" spans="1:27" ht="44.25" customHeight="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7" s="2" customFormat="1" ht="15.75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7" s="2" customFormat="1" ht="15.75" x14ac:dyDescent="0.25">
      <c r="A3" s="57" t="s">
        <v>15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7" s="2" customFormat="1" ht="8.25" customHeight="1" thickBot="1" x14ac:dyDescent="0.3">
      <c r="A4" s="3"/>
      <c r="B4" s="3"/>
      <c r="C4" s="3"/>
      <c r="D4" s="3"/>
      <c r="E4" s="3"/>
      <c r="F4" s="13"/>
      <c r="G4" s="13"/>
      <c r="H4" s="3"/>
      <c r="I4" s="13"/>
      <c r="J4" s="13"/>
      <c r="K4" s="3"/>
      <c r="L4" s="13"/>
      <c r="M4" s="13"/>
      <c r="N4" s="3"/>
      <c r="O4" s="13"/>
      <c r="P4" s="13"/>
      <c r="Q4" s="3"/>
      <c r="R4" s="3"/>
      <c r="S4" s="3"/>
      <c r="T4" s="3"/>
    </row>
    <row r="5" spans="1:27" s="4" customFormat="1" ht="33.75" customHeight="1" x14ac:dyDescent="0.25">
      <c r="A5" s="15" t="s">
        <v>2</v>
      </c>
      <c r="B5" s="16" t="s">
        <v>3</v>
      </c>
      <c r="C5" s="26" t="s">
        <v>4</v>
      </c>
      <c r="D5" s="52" t="s">
        <v>27</v>
      </c>
      <c r="E5" s="15" t="s">
        <v>16</v>
      </c>
      <c r="F5" s="16" t="s">
        <v>5</v>
      </c>
      <c r="G5" s="17" t="s">
        <v>6</v>
      </c>
      <c r="H5" s="15" t="s">
        <v>17</v>
      </c>
      <c r="I5" s="16" t="s">
        <v>5</v>
      </c>
      <c r="J5" s="17" t="s">
        <v>6</v>
      </c>
      <c r="K5" s="15" t="s">
        <v>18</v>
      </c>
      <c r="L5" s="16" t="s">
        <v>5</v>
      </c>
      <c r="M5" s="17" t="s">
        <v>6</v>
      </c>
      <c r="N5" s="15" t="s">
        <v>19</v>
      </c>
      <c r="O5" s="16" t="s">
        <v>5</v>
      </c>
      <c r="P5" s="17" t="s">
        <v>6</v>
      </c>
      <c r="Q5" s="15" t="s">
        <v>20</v>
      </c>
      <c r="R5" s="16" t="s">
        <v>5</v>
      </c>
      <c r="S5" s="17" t="s">
        <v>6</v>
      </c>
      <c r="T5" s="43" t="s">
        <v>7</v>
      </c>
    </row>
    <row r="6" spans="1:27" ht="126" customHeight="1" x14ac:dyDescent="0.25">
      <c r="A6" s="18">
        <v>1</v>
      </c>
      <c r="B6" s="5" t="s">
        <v>21</v>
      </c>
      <c r="C6" s="50" t="s">
        <v>8</v>
      </c>
      <c r="D6" s="53">
        <f>E6+H6+K6+N6+Q6</f>
        <v>3380.18</v>
      </c>
      <c r="E6" s="27">
        <v>771.8</v>
      </c>
      <c r="F6" s="7"/>
      <c r="G6" s="28"/>
      <c r="H6" s="31">
        <v>564.15</v>
      </c>
      <c r="I6" s="8"/>
      <c r="J6" s="32"/>
      <c r="K6" s="35">
        <v>648.84</v>
      </c>
      <c r="L6" s="9"/>
      <c r="M6" s="36"/>
      <c r="N6" s="39">
        <v>549.70000000000005</v>
      </c>
      <c r="O6" s="11"/>
      <c r="P6" s="40"/>
      <c r="Q6" s="46">
        <v>845.69</v>
      </c>
      <c r="R6" s="14"/>
      <c r="S6" s="47"/>
      <c r="T6" s="44" t="s">
        <v>26</v>
      </c>
      <c r="AA6" s="6"/>
    </row>
    <row r="7" spans="1:27" ht="110.25" customHeight="1" x14ac:dyDescent="0.25">
      <c r="A7" s="18">
        <v>2</v>
      </c>
      <c r="B7" s="5" t="s">
        <v>22</v>
      </c>
      <c r="C7" s="50" t="s">
        <v>8</v>
      </c>
      <c r="D7" s="53">
        <f>E7+H7+K7+N7+Q7</f>
        <v>145.54000000000002</v>
      </c>
      <c r="E7" s="27">
        <v>33.51</v>
      </c>
      <c r="F7" s="7"/>
      <c r="G7" s="28"/>
      <c r="H7" s="31">
        <v>24.12</v>
      </c>
      <c r="I7" s="8"/>
      <c r="J7" s="32"/>
      <c r="K7" s="35">
        <v>29.62</v>
      </c>
      <c r="L7" s="9"/>
      <c r="M7" s="36"/>
      <c r="N7" s="39">
        <v>22.18</v>
      </c>
      <c r="O7" s="11"/>
      <c r="P7" s="40"/>
      <c r="Q7" s="46">
        <v>36.11</v>
      </c>
      <c r="R7" s="14"/>
      <c r="S7" s="47"/>
      <c r="T7" s="44" t="s">
        <v>10</v>
      </c>
    </row>
    <row r="8" spans="1:27" ht="105" x14ac:dyDescent="0.25">
      <c r="A8" s="18">
        <v>3</v>
      </c>
      <c r="B8" s="5" t="s">
        <v>23</v>
      </c>
      <c r="C8" s="50" t="s">
        <v>8</v>
      </c>
      <c r="D8" s="53">
        <f>E8+H8+K8+N8+Q8</f>
        <v>254.22000000000003</v>
      </c>
      <c r="E8" s="27">
        <v>77.260000000000005</v>
      </c>
      <c r="F8" s="7"/>
      <c r="G8" s="28"/>
      <c r="H8" s="31">
        <v>27.45</v>
      </c>
      <c r="I8" s="8"/>
      <c r="J8" s="32"/>
      <c r="K8" s="35"/>
      <c r="L8" s="9"/>
      <c r="M8" s="36"/>
      <c r="N8" s="39">
        <v>73.209999999999994</v>
      </c>
      <c r="O8" s="11"/>
      <c r="P8" s="40"/>
      <c r="Q8" s="46">
        <v>76.3</v>
      </c>
      <c r="R8" s="14"/>
      <c r="S8" s="47"/>
      <c r="T8" s="44" t="s">
        <v>9</v>
      </c>
    </row>
    <row r="9" spans="1:27" ht="118.5" thickBot="1" x14ac:dyDescent="0.3">
      <c r="A9" s="19">
        <v>4</v>
      </c>
      <c r="B9" s="20" t="s">
        <v>24</v>
      </c>
      <c r="C9" s="51" t="s">
        <v>8</v>
      </c>
      <c r="D9" s="54">
        <f>E9+H9+K9+N9+Q9</f>
        <v>334.3</v>
      </c>
      <c r="E9" s="29">
        <v>48.32</v>
      </c>
      <c r="F9" s="21"/>
      <c r="G9" s="30"/>
      <c r="H9" s="33">
        <v>58.81</v>
      </c>
      <c r="I9" s="22"/>
      <c r="J9" s="34"/>
      <c r="K9" s="37">
        <v>79.81</v>
      </c>
      <c r="L9" s="23"/>
      <c r="M9" s="38"/>
      <c r="N9" s="41">
        <v>41.21</v>
      </c>
      <c r="O9" s="24"/>
      <c r="P9" s="42"/>
      <c r="Q9" s="48">
        <v>106.15</v>
      </c>
      <c r="R9" s="25"/>
      <c r="S9" s="49"/>
      <c r="T9" s="45" t="s">
        <v>10</v>
      </c>
    </row>
    <row r="10" spans="1:27" ht="15.75" thickBot="1" x14ac:dyDescent="0.3">
      <c r="A10" s="58"/>
      <c r="B10" s="59"/>
      <c r="C10" s="60" t="s">
        <v>11</v>
      </c>
      <c r="D10" s="61">
        <f>SUM(D6:D9)</f>
        <v>4114.24</v>
      </c>
      <c r="E10" s="61">
        <f>SUM(E6:E9)</f>
        <v>930.89</v>
      </c>
      <c r="F10" s="61"/>
      <c r="G10" s="61"/>
      <c r="H10" s="61">
        <f>SUM(H6:H9)</f>
        <v>674.53</v>
      </c>
      <c r="I10" s="61"/>
      <c r="J10" s="61"/>
      <c r="K10" s="61">
        <f>SUM(K6:K9)</f>
        <v>758.27</v>
      </c>
      <c r="L10" s="61"/>
      <c r="M10" s="61"/>
      <c r="N10" s="61">
        <f>SUM(N6:N9)</f>
        <v>686.30000000000007</v>
      </c>
      <c r="O10" s="61"/>
      <c r="P10" s="61"/>
      <c r="Q10" s="61">
        <f>SUM(Q6:Q9)</f>
        <v>1064.25</v>
      </c>
      <c r="R10" s="62"/>
      <c r="S10" s="63"/>
    </row>
    <row r="11" spans="1:27" x14ac:dyDescent="0.25">
      <c r="A11" s="55" t="s">
        <v>12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7" ht="29.25" customHeight="1" x14ac:dyDescent="0.25">
      <c r="A12" s="55" t="s">
        <v>25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7" x14ac:dyDescent="0.25">
      <c r="A13" s="55" t="s">
        <v>13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7" x14ac:dyDescent="0.25">
      <c r="A14" s="55" t="s">
        <v>14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7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</sheetData>
  <mergeCells count="8">
    <mergeCell ref="A14:T14"/>
    <mergeCell ref="A15:T15"/>
    <mergeCell ref="A1:T1"/>
    <mergeCell ref="A2:T2"/>
    <mergeCell ref="A3:T3"/>
    <mergeCell ref="A11:T11"/>
    <mergeCell ref="A12:T12"/>
    <mergeCell ref="A13:T13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devcent</dc:creator>
  <cp:lastModifiedBy>LahtionovDV</cp:lastModifiedBy>
  <dcterms:created xsi:type="dcterms:W3CDTF">2023-03-27T08:28:27Z</dcterms:created>
  <dcterms:modified xsi:type="dcterms:W3CDTF">2023-04-05T14:15:42Z</dcterms:modified>
</cp:coreProperties>
</file>